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683" activeTab="0"/>
  </bookViews>
  <sheets>
    <sheet name="总量分析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<sst xmlns="http://schemas.openxmlformats.org/spreadsheetml/2006/main" count="29" uniqueCount="23">
  <si>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地区</t>
  </si>
  <si>
    <t>检查单位数</t>
  </si>
  <si>
    <t>整改隐患数</t>
  </si>
  <si>
    <t>罚款数</t>
  </si>
  <si>
    <r>
      <t>责令</t>
    </r>
    <r>
      <rPr>
        <b/>
        <sz val="12"/>
        <rFont val="Calibri"/>
        <family val="2"/>
      </rPr>
      <t>“</t>
    </r>
    <r>
      <rPr>
        <b/>
        <sz val="12"/>
        <rFont val="宋体"/>
        <family val="0"/>
      </rPr>
      <t>三停</t>
    </r>
    <r>
      <rPr>
        <b/>
        <sz val="12"/>
        <rFont val="Calibri"/>
        <family val="2"/>
      </rPr>
      <t>”</t>
    </r>
    <r>
      <rPr>
        <b/>
        <sz val="12"/>
        <rFont val="宋体"/>
        <family val="0"/>
      </rPr>
      <t>单位数</t>
    </r>
  </si>
  <si>
    <t>临时查封</t>
  </si>
  <si>
    <t>拘留数</t>
  </si>
  <si>
    <t>火灾数</t>
  </si>
  <si>
    <t>去年同
期对比</t>
  </si>
  <si>
    <t>园区</t>
  </si>
  <si>
    <t>新区</t>
  </si>
  <si>
    <t>姑苏</t>
  </si>
  <si>
    <t>吴中</t>
  </si>
  <si>
    <t>相城</t>
  </si>
  <si>
    <t>吴江</t>
  </si>
  <si>
    <t>昆山</t>
  </si>
  <si>
    <t>张家港</t>
  </si>
  <si>
    <t>太仓</t>
  </si>
  <si>
    <t>常熟</t>
  </si>
  <si>
    <t>度假区</t>
  </si>
  <si>
    <r>
      <t>多</t>
    </r>
    <r>
      <rPr>
        <sz val="12"/>
        <rFont val="Calibri"/>
        <family val="2"/>
      </rPr>
      <t>1</t>
    </r>
    <r>
      <rPr>
        <sz val="12"/>
        <rFont val="宋体"/>
        <family val="0"/>
      </rPr>
      <t>人</t>
    </r>
  </si>
  <si>
    <t>合计</t>
  </si>
  <si>
    <t>附件9：                2019年1-8月份全市消防执法数据统计（总量分析）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</si>
</sst>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sz val="14"/>
      <name val="宋体"/>
      <family val="0"/>
    </font>
    <font>
      <b/>
      <sz val="12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2"/>
      <name val="Calibri"/>
      <family val="2"/>
    </font>
    <font>
      <sz val="9"/>
      <name val="宋体"/>
      <family val="0"/>
    </font>
    <font>
      <b/>
      <sz val="22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3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27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</cellXfs>
  <cellStyles count="417">
    <cellStyle name="Normal" xfId="0"/>
    <cellStyle name="_ET_STYLE_NoName_00_" xfId="15"/>
    <cellStyle name="_人均分析" xfId="16"/>
    <cellStyle name="20% - 强调文字颜色 1" xfId="17"/>
    <cellStyle name="20% - 强调文字颜色 1 2" xfId="18"/>
    <cellStyle name="20% - 强调文字颜色 1 3" xfId="19"/>
    <cellStyle name="20% - 强调文字颜色 1 4" xfId="20"/>
    <cellStyle name="20% - 强调文字颜色 1 5" xfId="21"/>
    <cellStyle name="20% - 强调文字颜色 1 6" xfId="22"/>
    <cellStyle name="20% - 强调文字颜色 1 7" xfId="23"/>
    <cellStyle name="20% - 强调文字颜色 1 8" xfId="24"/>
    <cellStyle name="20% - 强调文字颜色 2" xfId="25"/>
    <cellStyle name="20% - 强调文字颜色 2 2" xfId="26"/>
    <cellStyle name="20% - 强调文字颜色 2 3" xfId="27"/>
    <cellStyle name="20% - 强调文字颜色 2 4" xfId="28"/>
    <cellStyle name="20% - 强调文字颜色 2 5" xfId="29"/>
    <cellStyle name="20% - 强调文字颜色 2 6" xfId="30"/>
    <cellStyle name="20% - 强调文字颜色 2 7" xfId="31"/>
    <cellStyle name="20% - 强调文字颜色 2 8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3 5" xfId="37"/>
    <cellStyle name="20% - 强调文字颜色 3 6" xfId="38"/>
    <cellStyle name="20% - 强调文字颜色 3 7" xfId="39"/>
    <cellStyle name="20% - 强调文字颜色 3 8" xfId="40"/>
    <cellStyle name="20% - 强调文字颜色 4" xfId="41"/>
    <cellStyle name="20% - 强调文字颜色 4 2" xfId="42"/>
    <cellStyle name="20% - 强调文字颜色 4 3" xfId="43"/>
    <cellStyle name="20% - 强调文字颜色 4 4" xfId="44"/>
    <cellStyle name="20% - 强调文字颜色 4 5" xfId="45"/>
    <cellStyle name="20% - 强调文字颜色 4 6" xfId="46"/>
    <cellStyle name="20% - 强调文字颜色 4 7" xfId="47"/>
    <cellStyle name="20% - 强调文字颜色 4 8" xfId="48"/>
    <cellStyle name="20% - 强调文字颜色 5" xfId="49"/>
    <cellStyle name="20% - 强调文字颜色 5 2" xfId="50"/>
    <cellStyle name="20% - 强调文字颜色 5 3" xfId="51"/>
    <cellStyle name="20% - 强调文字颜色 5 4" xfId="52"/>
    <cellStyle name="20% - 强调文字颜色 5 5" xfId="53"/>
    <cellStyle name="20% - 强调文字颜色 5 6" xfId="54"/>
    <cellStyle name="20% - 强调文字颜色 5 7" xfId="55"/>
    <cellStyle name="20% - 强调文字颜色 5 8" xfId="56"/>
    <cellStyle name="20% - 强调文字颜色 6" xfId="57"/>
    <cellStyle name="20% - 强调文字颜色 6 2" xfId="58"/>
    <cellStyle name="20% - 强调文字颜色 6 3" xfId="59"/>
    <cellStyle name="20% - 强调文字颜色 6 4" xfId="60"/>
    <cellStyle name="20% - 强调文字颜色 6 5" xfId="61"/>
    <cellStyle name="20% - 强调文字颜色 6 6" xfId="62"/>
    <cellStyle name="20% - 强调文字颜色 6 7" xfId="63"/>
    <cellStyle name="20% - 强调文字颜色 6 8" xfId="64"/>
    <cellStyle name="40% - 强调文字颜色 1" xfId="65"/>
    <cellStyle name="40% - 强调文字颜色 1 2" xfId="66"/>
    <cellStyle name="40% - 强调文字颜色 1 3" xfId="67"/>
    <cellStyle name="40% - 强调文字颜色 1 4" xfId="68"/>
    <cellStyle name="40% - 强调文字颜色 1 5" xfId="69"/>
    <cellStyle name="40% - 强调文字颜色 1 6" xfId="70"/>
    <cellStyle name="40% - 强调文字颜色 1 7" xfId="71"/>
    <cellStyle name="40% - 强调文字颜色 1 8" xfId="72"/>
    <cellStyle name="40% - 强调文字颜色 2" xfId="73"/>
    <cellStyle name="40% - 强调文字颜色 2 2" xfId="74"/>
    <cellStyle name="40% - 强调文字颜色 2 3" xfId="75"/>
    <cellStyle name="40% - 强调文字颜色 2 4" xfId="76"/>
    <cellStyle name="40% - 强调文字颜色 2 5" xfId="77"/>
    <cellStyle name="40% - 强调文字颜色 2 6" xfId="78"/>
    <cellStyle name="40% - 强调文字颜色 2 7" xfId="79"/>
    <cellStyle name="40% - 强调文字颜色 2 8" xfId="80"/>
    <cellStyle name="40% - 强调文字颜色 3" xfId="81"/>
    <cellStyle name="40% - 强调文字颜色 3 2" xfId="82"/>
    <cellStyle name="40% - 强调文字颜色 3 3" xfId="83"/>
    <cellStyle name="40% - 强调文字颜色 3 4" xfId="84"/>
    <cellStyle name="40% - 强调文字颜色 3 5" xfId="85"/>
    <cellStyle name="40% - 强调文字颜色 3 6" xfId="86"/>
    <cellStyle name="40% - 强调文字颜色 3 7" xfId="87"/>
    <cellStyle name="40% - 强调文字颜色 3 8" xfId="88"/>
    <cellStyle name="40% - 强调文字颜色 4" xfId="89"/>
    <cellStyle name="40% - 强调文字颜色 4 2" xfId="90"/>
    <cellStyle name="40% - 强调文字颜色 4 3" xfId="91"/>
    <cellStyle name="40% - 强调文字颜色 4 4" xfId="92"/>
    <cellStyle name="40% - 强调文字颜色 4 5" xfId="93"/>
    <cellStyle name="40% - 强调文字颜色 4 6" xfId="94"/>
    <cellStyle name="40% - 强调文字颜色 4 7" xfId="95"/>
    <cellStyle name="40% - 强调文字颜色 4 8" xfId="96"/>
    <cellStyle name="40% - 强调文字颜色 5" xfId="97"/>
    <cellStyle name="40% - 强调文字颜色 5 2" xfId="98"/>
    <cellStyle name="40% - 强调文字颜色 5 3" xfId="99"/>
    <cellStyle name="40% - 强调文字颜色 5 4" xfId="100"/>
    <cellStyle name="40% - 强调文字颜色 5 5" xfId="101"/>
    <cellStyle name="40% - 强调文字颜色 5 6" xfId="102"/>
    <cellStyle name="40% - 强调文字颜色 5 7" xfId="103"/>
    <cellStyle name="40% - 强调文字颜色 5 8" xfId="104"/>
    <cellStyle name="40% - 强调文字颜色 6" xfId="105"/>
    <cellStyle name="40% - 强调文字颜色 6 2" xfId="106"/>
    <cellStyle name="40% - 强调文字颜色 6 3" xfId="107"/>
    <cellStyle name="40% - 强调文字颜色 6 4" xfId="108"/>
    <cellStyle name="40% - 强调文字颜色 6 5" xfId="109"/>
    <cellStyle name="40% - 强调文字颜色 6 6" xfId="110"/>
    <cellStyle name="40% - 强调文字颜色 6 7" xfId="111"/>
    <cellStyle name="40% - 强调文字颜色 6 8" xfId="112"/>
    <cellStyle name="60% - 强调文字颜色 1" xfId="113"/>
    <cellStyle name="60% - 强调文字颜色 1 2" xfId="114"/>
    <cellStyle name="60% - 强调文字颜色 1 3" xfId="115"/>
    <cellStyle name="60% - 强调文字颜色 1 4" xfId="116"/>
    <cellStyle name="60% - 强调文字颜色 1 5" xfId="117"/>
    <cellStyle name="60% - 强调文字颜色 1 6" xfId="118"/>
    <cellStyle name="60% - 强调文字颜色 1 7" xfId="119"/>
    <cellStyle name="60% - 强调文字颜色 1 8" xfId="120"/>
    <cellStyle name="60% - 强调文字颜色 2" xfId="121"/>
    <cellStyle name="60% - 强调文字颜色 2 2" xfId="122"/>
    <cellStyle name="60% - 强调文字颜色 2 3" xfId="123"/>
    <cellStyle name="60% - 强调文字颜色 2 4" xfId="124"/>
    <cellStyle name="60% - 强调文字颜色 2 5" xfId="125"/>
    <cellStyle name="60% - 强调文字颜色 2 6" xfId="126"/>
    <cellStyle name="60% - 强调文字颜色 2 7" xfId="127"/>
    <cellStyle name="60% - 强调文字颜色 2 8" xfId="128"/>
    <cellStyle name="60% - 强调文字颜色 3" xfId="129"/>
    <cellStyle name="60% - 强调文字颜色 3 2" xfId="130"/>
    <cellStyle name="60% - 强调文字颜色 3 3" xfId="131"/>
    <cellStyle name="60% - 强调文字颜色 3 4" xfId="132"/>
    <cellStyle name="60% - 强调文字颜色 3 5" xfId="133"/>
    <cellStyle name="60% - 强调文字颜色 3 6" xfId="134"/>
    <cellStyle name="60% - 强调文字颜色 3 7" xfId="135"/>
    <cellStyle name="60% - 强调文字颜色 3 8" xfId="136"/>
    <cellStyle name="60% - 强调文字颜色 4" xfId="137"/>
    <cellStyle name="60% - 强调文字颜色 4 2" xfId="138"/>
    <cellStyle name="60% - 强调文字颜色 4 3" xfId="139"/>
    <cellStyle name="60% - 强调文字颜色 4 4" xfId="140"/>
    <cellStyle name="60% - 强调文字颜色 4 5" xfId="141"/>
    <cellStyle name="60% - 强调文字颜色 4 6" xfId="142"/>
    <cellStyle name="60% - 强调文字颜色 4 7" xfId="143"/>
    <cellStyle name="60% - 强调文字颜色 4 8" xfId="144"/>
    <cellStyle name="60% - 强调文字颜色 5" xfId="145"/>
    <cellStyle name="60% - 强调文字颜色 5 2" xfId="146"/>
    <cellStyle name="60% - 强调文字颜色 5 3" xfId="147"/>
    <cellStyle name="60% - 强调文字颜色 5 4" xfId="148"/>
    <cellStyle name="60% - 强调文字颜色 5 5" xfId="149"/>
    <cellStyle name="60% - 强调文字颜色 5 6" xfId="150"/>
    <cellStyle name="60% - 强调文字颜色 5 7" xfId="151"/>
    <cellStyle name="60% - 强调文字颜色 5 8" xfId="152"/>
    <cellStyle name="60% - 强调文字颜色 6" xfId="153"/>
    <cellStyle name="60% - 强调文字颜色 6 2" xfId="154"/>
    <cellStyle name="60% - 强调文字颜色 6 3" xfId="155"/>
    <cellStyle name="60% - 强调文字颜色 6 4" xfId="156"/>
    <cellStyle name="60% - 强调文字颜色 6 5" xfId="157"/>
    <cellStyle name="60% - 强调文字颜色 6 6" xfId="158"/>
    <cellStyle name="60% - 强调文字颜色 6 7" xfId="159"/>
    <cellStyle name="60% - 强调文字颜色 6 8" xfId="160"/>
    <cellStyle name="Percent" xfId="161"/>
    <cellStyle name="标题" xfId="162"/>
    <cellStyle name="标题 1" xfId="163"/>
    <cellStyle name="标题 1 2" xfId="164"/>
    <cellStyle name="标题 1 3" xfId="165"/>
    <cellStyle name="标题 1 4" xfId="166"/>
    <cellStyle name="标题 1 5" xfId="167"/>
    <cellStyle name="标题 1 6" xfId="168"/>
    <cellStyle name="标题 1 7" xfId="169"/>
    <cellStyle name="标题 1 8" xfId="170"/>
    <cellStyle name="标题 10" xfId="171"/>
    <cellStyle name="标题 11" xfId="172"/>
    <cellStyle name="标题 2" xfId="173"/>
    <cellStyle name="标题 2 2" xfId="174"/>
    <cellStyle name="标题 2 3" xfId="175"/>
    <cellStyle name="标题 2 4" xfId="176"/>
    <cellStyle name="标题 2 5" xfId="177"/>
    <cellStyle name="标题 2 6" xfId="178"/>
    <cellStyle name="标题 2 7" xfId="179"/>
    <cellStyle name="标题 2 8" xfId="180"/>
    <cellStyle name="标题 3" xfId="181"/>
    <cellStyle name="标题 3 2" xfId="182"/>
    <cellStyle name="标题 3 3" xfId="183"/>
    <cellStyle name="标题 3 4" xfId="184"/>
    <cellStyle name="标题 3 5" xfId="185"/>
    <cellStyle name="标题 3 6" xfId="186"/>
    <cellStyle name="标题 3 7" xfId="187"/>
    <cellStyle name="标题 3 8" xfId="188"/>
    <cellStyle name="标题 4" xfId="189"/>
    <cellStyle name="标题 4 2" xfId="190"/>
    <cellStyle name="标题 4 3" xfId="191"/>
    <cellStyle name="标题 4 4" xfId="192"/>
    <cellStyle name="标题 4 5" xfId="193"/>
    <cellStyle name="标题 4 6" xfId="194"/>
    <cellStyle name="标题 4 7" xfId="195"/>
    <cellStyle name="标题 4 8" xfId="196"/>
    <cellStyle name="标题 5" xfId="197"/>
    <cellStyle name="标题 6" xfId="198"/>
    <cellStyle name="标题 7" xfId="199"/>
    <cellStyle name="标题 8" xfId="200"/>
    <cellStyle name="标题 9" xfId="201"/>
    <cellStyle name="差" xfId="202"/>
    <cellStyle name="差 2" xfId="203"/>
    <cellStyle name="差 3" xfId="204"/>
    <cellStyle name="差 4" xfId="205"/>
    <cellStyle name="差 5" xfId="206"/>
    <cellStyle name="差 6" xfId="207"/>
    <cellStyle name="差 7" xfId="208"/>
    <cellStyle name="差 8" xfId="209"/>
    <cellStyle name="差_123徐州监督员总表 （20150907）" xfId="210"/>
    <cellStyle name="差_Sheet1" xfId="211"/>
    <cellStyle name="差_Sheet1_1" xfId="212"/>
    <cellStyle name="差_度假区" xfId="213"/>
    <cellStyle name="差_排名表" xfId="214"/>
    <cellStyle name="差_新区" xfId="215"/>
    <cellStyle name="常规 10" xfId="216"/>
    <cellStyle name="常规 10 2 2" xfId="217"/>
    <cellStyle name="常规 10 2 3" xfId="218"/>
    <cellStyle name="常规 10 2 4" xfId="219"/>
    <cellStyle name="常规 10 4" xfId="220"/>
    <cellStyle name="常规 11" xfId="221"/>
    <cellStyle name="常规 12" xfId="222"/>
    <cellStyle name="常规 13" xfId="223"/>
    <cellStyle name="常规 14" xfId="224"/>
    <cellStyle name="常规 15" xfId="225"/>
    <cellStyle name="常规 16" xfId="226"/>
    <cellStyle name="常规 2" xfId="227"/>
    <cellStyle name="常规 2 10" xfId="228"/>
    <cellStyle name="常规 2 11" xfId="229"/>
    <cellStyle name="常规 2 12" xfId="230"/>
    <cellStyle name="常规 2 13" xfId="231"/>
    <cellStyle name="常规 2 14" xfId="232"/>
    <cellStyle name="常规 2 2" xfId="233"/>
    <cellStyle name="常规 2 3" xfId="234"/>
    <cellStyle name="常规 2 4" xfId="235"/>
    <cellStyle name="常规 2 5" xfId="236"/>
    <cellStyle name="常规 2 6" xfId="237"/>
    <cellStyle name="常规 2 7" xfId="238"/>
    <cellStyle name="常规 2 8" xfId="239"/>
    <cellStyle name="常规 2 9" xfId="240"/>
    <cellStyle name="常规 2_每月人均分析" xfId="241"/>
    <cellStyle name="常规 3" xfId="242"/>
    <cellStyle name="常规 3 10" xfId="243"/>
    <cellStyle name="常规 3 11" xfId="244"/>
    <cellStyle name="常规 3 12" xfId="245"/>
    <cellStyle name="常规 3 13" xfId="246"/>
    <cellStyle name="常规 3 14" xfId="247"/>
    <cellStyle name="常规 3 2" xfId="248"/>
    <cellStyle name="常规 3 3" xfId="249"/>
    <cellStyle name="常规 3 4" xfId="250"/>
    <cellStyle name="常规 3 5" xfId="251"/>
    <cellStyle name="常规 3 6" xfId="252"/>
    <cellStyle name="常规 3 7" xfId="253"/>
    <cellStyle name="常规 3 8" xfId="254"/>
    <cellStyle name="常规 3 9" xfId="255"/>
    <cellStyle name="常规 3_排名表" xfId="256"/>
    <cellStyle name="常规 4" xfId="257"/>
    <cellStyle name="常规 4 10" xfId="258"/>
    <cellStyle name="常规 4 2" xfId="259"/>
    <cellStyle name="常规 4 3" xfId="260"/>
    <cellStyle name="常规 4 4" xfId="261"/>
    <cellStyle name="常规 4 5" xfId="262"/>
    <cellStyle name="常规 4 6" xfId="263"/>
    <cellStyle name="常规 4 7" xfId="264"/>
    <cellStyle name="常规 4 8" xfId="265"/>
    <cellStyle name="常规 4 9" xfId="266"/>
    <cellStyle name="常规 4_每月人均分析" xfId="267"/>
    <cellStyle name="常规 44" xfId="268"/>
    <cellStyle name="常规 46" xfId="269"/>
    <cellStyle name="常规 5" xfId="270"/>
    <cellStyle name="常规 6" xfId="271"/>
    <cellStyle name="常规 7" xfId="272"/>
    <cellStyle name="常规 8" xfId="273"/>
    <cellStyle name="常规 9" xfId="274"/>
    <cellStyle name="常规_总量分析" xfId="275"/>
    <cellStyle name="Hyperlink" xfId="276"/>
    <cellStyle name="好" xfId="277"/>
    <cellStyle name="好 2" xfId="278"/>
    <cellStyle name="好 3" xfId="279"/>
    <cellStyle name="好 4" xfId="280"/>
    <cellStyle name="好 5" xfId="281"/>
    <cellStyle name="好 6" xfId="282"/>
    <cellStyle name="好 7" xfId="283"/>
    <cellStyle name="好 8" xfId="284"/>
    <cellStyle name="好_123徐州监督员总表 （20150907）" xfId="285"/>
    <cellStyle name="好_Sheet1" xfId="286"/>
    <cellStyle name="好_度假区" xfId="287"/>
    <cellStyle name="好_排名表" xfId="288"/>
    <cellStyle name="好_新区" xfId="289"/>
    <cellStyle name="汇总" xfId="290"/>
    <cellStyle name="汇总 2" xfId="291"/>
    <cellStyle name="汇总 3" xfId="292"/>
    <cellStyle name="汇总 4" xfId="293"/>
    <cellStyle name="汇总 5" xfId="294"/>
    <cellStyle name="汇总 6" xfId="295"/>
    <cellStyle name="汇总 7" xfId="296"/>
    <cellStyle name="汇总 8" xfId="297"/>
    <cellStyle name="Currency" xfId="298"/>
    <cellStyle name="货币 2" xfId="299"/>
    <cellStyle name="货币 2 2" xfId="300"/>
    <cellStyle name="货币 2 3" xfId="301"/>
    <cellStyle name="货币 2 4" xfId="302"/>
    <cellStyle name="货币 2 5" xfId="303"/>
    <cellStyle name="货币 2 6" xfId="304"/>
    <cellStyle name="货币 2 7" xfId="305"/>
    <cellStyle name="Currency [0]" xfId="306"/>
    <cellStyle name="计算" xfId="307"/>
    <cellStyle name="计算 2" xfId="308"/>
    <cellStyle name="计算 3" xfId="309"/>
    <cellStyle name="计算 4" xfId="310"/>
    <cellStyle name="计算 5" xfId="311"/>
    <cellStyle name="计算 6" xfId="312"/>
    <cellStyle name="计算 7" xfId="313"/>
    <cellStyle name="计算 8" xfId="314"/>
    <cellStyle name="检查单元格" xfId="315"/>
    <cellStyle name="检查单元格 2" xfId="316"/>
    <cellStyle name="检查单元格 3" xfId="317"/>
    <cellStyle name="检查单元格 4" xfId="318"/>
    <cellStyle name="检查单元格 5" xfId="319"/>
    <cellStyle name="检查单元格 6" xfId="320"/>
    <cellStyle name="检查单元格 7" xfId="321"/>
    <cellStyle name="检查单元格 8" xfId="322"/>
    <cellStyle name="解释性文本" xfId="323"/>
    <cellStyle name="解释性文本 2" xfId="324"/>
    <cellStyle name="解释性文本 3" xfId="325"/>
    <cellStyle name="解释性文本 4" xfId="326"/>
    <cellStyle name="解释性文本 5" xfId="327"/>
    <cellStyle name="解释性文本 6" xfId="328"/>
    <cellStyle name="解释性文本 7" xfId="329"/>
    <cellStyle name="解释性文本 8" xfId="330"/>
    <cellStyle name="警告文本" xfId="331"/>
    <cellStyle name="警告文本 2" xfId="332"/>
    <cellStyle name="警告文本 3" xfId="333"/>
    <cellStyle name="警告文本 4" xfId="334"/>
    <cellStyle name="警告文本 5" xfId="335"/>
    <cellStyle name="警告文本 6" xfId="336"/>
    <cellStyle name="警告文本 7" xfId="337"/>
    <cellStyle name="警告文本 8" xfId="338"/>
    <cellStyle name="链接单元格" xfId="339"/>
    <cellStyle name="链接单元格 2" xfId="340"/>
    <cellStyle name="链接单元格 3" xfId="341"/>
    <cellStyle name="链接单元格 4" xfId="342"/>
    <cellStyle name="链接单元格 5" xfId="343"/>
    <cellStyle name="链接单元格 6" xfId="344"/>
    <cellStyle name="链接单元格 7" xfId="345"/>
    <cellStyle name="链接单元格 8" xfId="346"/>
    <cellStyle name="Comma" xfId="347"/>
    <cellStyle name="Comma [0]" xfId="348"/>
    <cellStyle name="强调文字颜色 1" xfId="349"/>
    <cellStyle name="强调文字颜色 1 2" xfId="350"/>
    <cellStyle name="强调文字颜色 1 3" xfId="351"/>
    <cellStyle name="强调文字颜色 1 4" xfId="352"/>
    <cellStyle name="强调文字颜色 1 5" xfId="353"/>
    <cellStyle name="强调文字颜色 1 6" xfId="354"/>
    <cellStyle name="强调文字颜色 1 7" xfId="355"/>
    <cellStyle name="强调文字颜色 1 8" xfId="356"/>
    <cellStyle name="强调文字颜色 2" xfId="357"/>
    <cellStyle name="强调文字颜色 2 2" xfId="358"/>
    <cellStyle name="强调文字颜色 2 3" xfId="359"/>
    <cellStyle name="强调文字颜色 2 4" xfId="360"/>
    <cellStyle name="强调文字颜色 2 5" xfId="361"/>
    <cellStyle name="强调文字颜色 2 6" xfId="362"/>
    <cellStyle name="强调文字颜色 2 7" xfId="363"/>
    <cellStyle name="强调文字颜色 2 8" xfId="364"/>
    <cellStyle name="强调文字颜色 3" xfId="365"/>
    <cellStyle name="强调文字颜色 3 2" xfId="366"/>
    <cellStyle name="强调文字颜色 3 3" xfId="367"/>
    <cellStyle name="强调文字颜色 3 4" xfId="368"/>
    <cellStyle name="强调文字颜色 3 5" xfId="369"/>
    <cellStyle name="强调文字颜色 3 6" xfId="370"/>
    <cellStyle name="强调文字颜色 3 7" xfId="371"/>
    <cellStyle name="强调文字颜色 3 8" xfId="372"/>
    <cellStyle name="强调文字颜色 4" xfId="373"/>
    <cellStyle name="强调文字颜色 4 2" xfId="374"/>
    <cellStyle name="强调文字颜色 4 3" xfId="375"/>
    <cellStyle name="强调文字颜色 4 4" xfId="376"/>
    <cellStyle name="强调文字颜色 4 5" xfId="377"/>
    <cellStyle name="强调文字颜色 4 6" xfId="378"/>
    <cellStyle name="强调文字颜色 4 7" xfId="379"/>
    <cellStyle name="强调文字颜色 4 8" xfId="380"/>
    <cellStyle name="强调文字颜色 5" xfId="381"/>
    <cellStyle name="强调文字颜色 5 2" xfId="382"/>
    <cellStyle name="强调文字颜色 5 3" xfId="383"/>
    <cellStyle name="强调文字颜色 5 4" xfId="384"/>
    <cellStyle name="强调文字颜色 5 5" xfId="385"/>
    <cellStyle name="强调文字颜色 5 6" xfId="386"/>
    <cellStyle name="强调文字颜色 5 7" xfId="387"/>
    <cellStyle name="强调文字颜色 5 8" xfId="388"/>
    <cellStyle name="强调文字颜色 6" xfId="389"/>
    <cellStyle name="强调文字颜色 6 2" xfId="390"/>
    <cellStyle name="强调文字颜色 6 3" xfId="391"/>
    <cellStyle name="强调文字颜色 6 4" xfId="392"/>
    <cellStyle name="强调文字颜色 6 5" xfId="393"/>
    <cellStyle name="强调文字颜色 6 6" xfId="394"/>
    <cellStyle name="强调文字颜色 6 7" xfId="395"/>
    <cellStyle name="强调文字颜色 6 8" xfId="396"/>
    <cellStyle name="适中" xfId="397"/>
    <cellStyle name="适中 2" xfId="398"/>
    <cellStyle name="适中 3" xfId="399"/>
    <cellStyle name="适中 4" xfId="400"/>
    <cellStyle name="适中 5" xfId="401"/>
    <cellStyle name="适中 6" xfId="402"/>
    <cellStyle name="适中 7" xfId="403"/>
    <cellStyle name="适中 8" xfId="404"/>
    <cellStyle name="输出" xfId="405"/>
    <cellStyle name="输出 2" xfId="406"/>
    <cellStyle name="输出 3" xfId="407"/>
    <cellStyle name="输出 4" xfId="408"/>
    <cellStyle name="输出 5" xfId="409"/>
    <cellStyle name="输出 6" xfId="410"/>
    <cellStyle name="输出 7" xfId="411"/>
    <cellStyle name="输出 8" xfId="412"/>
    <cellStyle name="输入" xfId="413"/>
    <cellStyle name="输入 2" xfId="414"/>
    <cellStyle name="输入 3" xfId="415"/>
    <cellStyle name="输入 4" xfId="416"/>
    <cellStyle name="输入 5" xfId="417"/>
    <cellStyle name="输入 6" xfId="418"/>
    <cellStyle name="输入 7" xfId="419"/>
    <cellStyle name="输入 8" xfId="420"/>
    <cellStyle name="样式 1" xfId="421"/>
    <cellStyle name="Followed Hyperlink" xfId="422"/>
    <cellStyle name="注释" xfId="423"/>
    <cellStyle name="注释 2" xfId="424"/>
    <cellStyle name="注释 3" xfId="425"/>
    <cellStyle name="注释 4" xfId="426"/>
    <cellStyle name="注释 5" xfId="427"/>
    <cellStyle name="注释 6" xfId="428"/>
    <cellStyle name="注释 7" xfId="429"/>
    <cellStyle name="注释 8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80" zoomScaleNormal="80" zoomScalePageLayoutView="0" workbookViewId="0" topLeftCell="A1">
      <selection activeCell="M5" sqref="M5"/>
    </sheetView>
  </sheetViews>
  <sheetFormatPr defaultColWidth="5.625" defaultRowHeight="14.25"/>
  <cols>
    <col min="1" max="1" width="9.125" style="1" customWidth="1"/>
    <col min="2" max="3" width="7.375" style="1" bestFit="1" customWidth="1"/>
    <col min="4" max="4" width="8.375" style="1" customWidth="1"/>
    <col min="5" max="5" width="7.375" style="1" customWidth="1"/>
    <col min="6" max="6" width="7.50390625" style="1" customWidth="1"/>
    <col min="7" max="7" width="10.25390625" style="1" bestFit="1" customWidth="1"/>
    <col min="8" max="8" width="9.75390625" style="1" customWidth="1"/>
    <col min="9" max="9" width="10.25390625" style="1" customWidth="1"/>
    <col min="10" max="10" width="10.25390625" style="1" bestFit="1" customWidth="1"/>
    <col min="11" max="12" width="5.625" style="1" customWidth="1"/>
    <col min="13" max="13" width="10.00390625" style="1" bestFit="1" customWidth="1"/>
    <col min="14" max="15" width="5.625" style="1" customWidth="1"/>
    <col min="16" max="16" width="9.625" style="1" customWidth="1"/>
    <col min="17" max="18" width="5.625" style="1" customWidth="1"/>
    <col min="19" max="19" width="9.875" style="1" customWidth="1"/>
    <col min="20" max="21" width="5.625" style="1" customWidth="1"/>
    <col min="22" max="22" width="9.25390625" style="1" bestFit="1" customWidth="1"/>
    <col min="23" max="23" width="5.625" style="1" hidden="1" customWidth="1"/>
    <col min="24" max="16384" width="5.625" style="1" customWidth="1"/>
  </cols>
  <sheetData>
    <row r="1" spans="1:22" ht="42.75" customHeight="1" thickBo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48.75" customHeight="1">
      <c r="A2" s="17" t="s">
        <v>0</v>
      </c>
      <c r="B2" s="19" t="s">
        <v>1</v>
      </c>
      <c r="C2" s="19"/>
      <c r="D2" s="19"/>
      <c r="E2" s="19" t="s">
        <v>2</v>
      </c>
      <c r="F2" s="19"/>
      <c r="G2" s="19"/>
      <c r="H2" s="19" t="s">
        <v>3</v>
      </c>
      <c r="I2" s="19"/>
      <c r="J2" s="19"/>
      <c r="K2" s="19" t="s">
        <v>4</v>
      </c>
      <c r="L2" s="19"/>
      <c r="M2" s="19"/>
      <c r="N2" s="19" t="s">
        <v>5</v>
      </c>
      <c r="O2" s="19"/>
      <c r="P2" s="19"/>
      <c r="Q2" s="19" t="s">
        <v>6</v>
      </c>
      <c r="R2" s="19"/>
      <c r="S2" s="19"/>
      <c r="T2" s="19" t="s">
        <v>7</v>
      </c>
      <c r="U2" s="19"/>
      <c r="V2" s="20"/>
    </row>
    <row r="3" spans="1:22" ht="33.75" customHeight="1">
      <c r="A3" s="18"/>
      <c r="B3" s="3">
        <v>2019</v>
      </c>
      <c r="C3" s="3">
        <v>2018</v>
      </c>
      <c r="D3" s="4" t="s">
        <v>8</v>
      </c>
      <c r="E3" s="3">
        <v>2019</v>
      </c>
      <c r="F3" s="3">
        <v>2018</v>
      </c>
      <c r="G3" s="4" t="s">
        <v>8</v>
      </c>
      <c r="H3" s="3">
        <v>2019</v>
      </c>
      <c r="I3" s="3">
        <v>2018</v>
      </c>
      <c r="J3" s="4" t="s">
        <v>8</v>
      </c>
      <c r="K3" s="3">
        <v>2019</v>
      </c>
      <c r="L3" s="3">
        <v>2018</v>
      </c>
      <c r="M3" s="4" t="s">
        <v>8</v>
      </c>
      <c r="N3" s="3">
        <v>2019</v>
      </c>
      <c r="O3" s="3">
        <v>2018</v>
      </c>
      <c r="P3" s="4" t="s">
        <v>8</v>
      </c>
      <c r="Q3" s="3">
        <v>2019</v>
      </c>
      <c r="R3" s="3">
        <v>2018</v>
      </c>
      <c r="S3" s="4" t="s">
        <v>8</v>
      </c>
      <c r="T3" s="3">
        <v>2019</v>
      </c>
      <c r="U3" s="3">
        <v>2018</v>
      </c>
      <c r="V3" s="9" t="s">
        <v>8</v>
      </c>
    </row>
    <row r="4" spans="1:23" s="2" customFormat="1" ht="42" customHeight="1">
      <c r="A4" s="10" t="s">
        <v>9</v>
      </c>
      <c r="B4" s="7">
        <v>6600</v>
      </c>
      <c r="C4" s="7">
        <v>5553</v>
      </c>
      <c r="D4" s="5">
        <f aca="true" t="shared" si="0" ref="D4:D15">(B4-C4)/C4</f>
        <v>0.18854673149648837</v>
      </c>
      <c r="E4" s="7">
        <v>14762</v>
      </c>
      <c r="F4" s="7">
        <v>8795</v>
      </c>
      <c r="G4" s="5">
        <f aca="true" t="shared" si="1" ref="G4:G15">(E4-F4)/F4</f>
        <v>0.6784536668561683</v>
      </c>
      <c r="H4" s="7">
        <v>4251200</v>
      </c>
      <c r="I4" s="7">
        <v>4234000</v>
      </c>
      <c r="J4" s="5">
        <f aca="true" t="shared" si="2" ref="J4:J15">(H4-I4)/I4</f>
        <v>0.00406235238545111</v>
      </c>
      <c r="K4" s="7">
        <v>46</v>
      </c>
      <c r="L4" s="7">
        <v>59</v>
      </c>
      <c r="M4" s="5">
        <f aca="true" t="shared" si="3" ref="M4:M15">(K4-L4)/L4</f>
        <v>-0.22033898305084745</v>
      </c>
      <c r="N4" s="7">
        <v>180</v>
      </c>
      <c r="O4" s="7">
        <v>117</v>
      </c>
      <c r="P4" s="5">
        <f>(N4-O4)/O4</f>
        <v>0.5384615384615384</v>
      </c>
      <c r="Q4" s="7">
        <v>2</v>
      </c>
      <c r="R4" s="7">
        <v>3</v>
      </c>
      <c r="S4" s="5">
        <f aca="true" t="shared" si="4" ref="S4:S13">(Q4-R4)/R4</f>
        <v>-0.3333333333333333</v>
      </c>
      <c r="T4" s="7">
        <v>47</v>
      </c>
      <c r="U4" s="6">
        <v>192</v>
      </c>
      <c r="V4" s="11">
        <f>(T4-U4)/U4</f>
        <v>-0.7552083333333334</v>
      </c>
      <c r="W4" s="2">
        <v>1</v>
      </c>
    </row>
    <row r="5" spans="1:23" s="2" customFormat="1" ht="42" customHeight="1">
      <c r="A5" s="10" t="s">
        <v>10</v>
      </c>
      <c r="B5" s="7">
        <v>5540</v>
      </c>
      <c r="C5" s="7">
        <v>4413</v>
      </c>
      <c r="D5" s="5">
        <f t="shared" si="0"/>
        <v>0.2553818264219352</v>
      </c>
      <c r="E5" s="7">
        <v>12821</v>
      </c>
      <c r="F5" s="7">
        <v>8017</v>
      </c>
      <c r="G5" s="5">
        <f t="shared" si="1"/>
        <v>0.5992266433828115</v>
      </c>
      <c r="H5" s="7">
        <v>3824600</v>
      </c>
      <c r="I5" s="7">
        <v>4946300</v>
      </c>
      <c r="J5" s="5">
        <f t="shared" si="2"/>
        <v>-0.22677556961769404</v>
      </c>
      <c r="K5" s="7">
        <v>30</v>
      </c>
      <c r="L5" s="7">
        <v>28</v>
      </c>
      <c r="M5" s="5">
        <f t="shared" si="3"/>
        <v>0.07142857142857142</v>
      </c>
      <c r="N5" s="7">
        <v>88</v>
      </c>
      <c r="O5" s="7">
        <v>293</v>
      </c>
      <c r="P5" s="5">
        <f aca="true" t="shared" si="5" ref="P5:P15">(N5-O5)/O5</f>
        <v>-0.6996587030716723</v>
      </c>
      <c r="Q5" s="7">
        <v>7</v>
      </c>
      <c r="R5" s="7">
        <v>6</v>
      </c>
      <c r="S5" s="5">
        <f t="shared" si="4"/>
        <v>0.16666666666666666</v>
      </c>
      <c r="T5" s="7">
        <v>38</v>
      </c>
      <c r="U5" s="6">
        <v>26</v>
      </c>
      <c r="V5" s="11">
        <f aca="true" t="shared" si="6" ref="V5:V13">(T5-U5)/U5</f>
        <v>0.46153846153846156</v>
      </c>
      <c r="W5" s="2">
        <v>2</v>
      </c>
    </row>
    <row r="6" spans="1:23" s="2" customFormat="1" ht="42" customHeight="1">
      <c r="A6" s="10" t="s">
        <v>11</v>
      </c>
      <c r="B6" s="7">
        <v>5464</v>
      </c>
      <c r="C6" s="7">
        <v>4902</v>
      </c>
      <c r="D6" s="5">
        <f t="shared" si="0"/>
        <v>0.11464708282333741</v>
      </c>
      <c r="E6" s="7">
        <v>9004</v>
      </c>
      <c r="F6" s="7">
        <v>8991</v>
      </c>
      <c r="G6" s="5">
        <f t="shared" si="1"/>
        <v>0.0014458903347792237</v>
      </c>
      <c r="H6" s="7">
        <v>1543800</v>
      </c>
      <c r="I6" s="7">
        <v>2110700</v>
      </c>
      <c r="J6" s="5">
        <f t="shared" si="2"/>
        <v>-0.2685838821244137</v>
      </c>
      <c r="K6" s="7">
        <v>29</v>
      </c>
      <c r="L6" s="7">
        <v>37</v>
      </c>
      <c r="M6" s="5">
        <f t="shared" si="3"/>
        <v>-0.21621621621621623</v>
      </c>
      <c r="N6" s="7">
        <v>414</v>
      </c>
      <c r="O6" s="7">
        <v>158</v>
      </c>
      <c r="P6" s="5">
        <f t="shared" si="5"/>
        <v>1.620253164556962</v>
      </c>
      <c r="Q6" s="7">
        <v>26</v>
      </c>
      <c r="R6" s="7">
        <v>25</v>
      </c>
      <c r="S6" s="5">
        <f t="shared" si="4"/>
        <v>0.04</v>
      </c>
      <c r="T6" s="7">
        <v>63</v>
      </c>
      <c r="U6" s="6">
        <v>66</v>
      </c>
      <c r="V6" s="11">
        <f t="shared" si="6"/>
        <v>-0.045454545454545456</v>
      </c>
      <c r="W6" s="2">
        <v>3</v>
      </c>
    </row>
    <row r="7" spans="1:23" s="2" customFormat="1" ht="42" customHeight="1">
      <c r="A7" s="10" t="s">
        <v>12</v>
      </c>
      <c r="B7" s="7">
        <v>7489</v>
      </c>
      <c r="C7" s="7">
        <v>7579</v>
      </c>
      <c r="D7" s="5">
        <f t="shared" si="0"/>
        <v>-0.011874917535294894</v>
      </c>
      <c r="E7" s="7">
        <v>14518</v>
      </c>
      <c r="F7" s="7">
        <v>11877</v>
      </c>
      <c r="G7" s="5">
        <f t="shared" si="1"/>
        <v>0.2223625494653532</v>
      </c>
      <c r="H7" s="7">
        <v>9208300</v>
      </c>
      <c r="I7" s="7">
        <v>10404500</v>
      </c>
      <c r="J7" s="5">
        <f t="shared" si="2"/>
        <v>-0.11496948435772983</v>
      </c>
      <c r="K7" s="7">
        <v>36</v>
      </c>
      <c r="L7" s="7">
        <v>126</v>
      </c>
      <c r="M7" s="5">
        <f t="shared" si="3"/>
        <v>-0.7142857142857143</v>
      </c>
      <c r="N7" s="7">
        <v>603</v>
      </c>
      <c r="O7" s="7">
        <v>919</v>
      </c>
      <c r="P7" s="5">
        <f t="shared" si="5"/>
        <v>-0.3438520130576714</v>
      </c>
      <c r="Q7" s="7">
        <v>7</v>
      </c>
      <c r="R7" s="7">
        <v>5</v>
      </c>
      <c r="S7" s="5">
        <f t="shared" si="4"/>
        <v>0.4</v>
      </c>
      <c r="T7" s="7">
        <v>168</v>
      </c>
      <c r="U7" s="6">
        <v>103</v>
      </c>
      <c r="V7" s="11">
        <f t="shared" si="6"/>
        <v>0.6310679611650486</v>
      </c>
      <c r="W7" s="2">
        <v>4</v>
      </c>
    </row>
    <row r="8" spans="1:23" s="2" customFormat="1" ht="42" customHeight="1">
      <c r="A8" s="10" t="s">
        <v>13</v>
      </c>
      <c r="B8" s="7">
        <v>4615</v>
      </c>
      <c r="C8" s="7">
        <v>4001</v>
      </c>
      <c r="D8" s="5">
        <f t="shared" si="0"/>
        <v>0.15346163459135218</v>
      </c>
      <c r="E8" s="7">
        <v>10158</v>
      </c>
      <c r="F8" s="7">
        <v>7362</v>
      </c>
      <c r="G8" s="5">
        <f t="shared" si="1"/>
        <v>0.3797881010594947</v>
      </c>
      <c r="H8" s="7">
        <v>2559600</v>
      </c>
      <c r="I8" s="7">
        <v>2109300</v>
      </c>
      <c r="J8" s="5">
        <f t="shared" si="2"/>
        <v>0.21348314606741572</v>
      </c>
      <c r="K8" s="7">
        <v>16</v>
      </c>
      <c r="L8" s="7">
        <v>11</v>
      </c>
      <c r="M8" s="5">
        <f t="shared" si="3"/>
        <v>0.45454545454545453</v>
      </c>
      <c r="N8" s="7">
        <v>69</v>
      </c>
      <c r="O8" s="7">
        <v>128</v>
      </c>
      <c r="P8" s="5">
        <f t="shared" si="5"/>
        <v>-0.4609375</v>
      </c>
      <c r="Q8" s="7">
        <v>2</v>
      </c>
      <c r="R8" s="7">
        <v>10</v>
      </c>
      <c r="S8" s="5">
        <f t="shared" si="4"/>
        <v>-0.8</v>
      </c>
      <c r="T8" s="7">
        <v>101</v>
      </c>
      <c r="U8" s="6">
        <v>100</v>
      </c>
      <c r="V8" s="11">
        <f t="shared" si="6"/>
        <v>0.01</v>
      </c>
      <c r="W8" s="2">
        <v>5</v>
      </c>
    </row>
    <row r="9" spans="1:23" s="2" customFormat="1" ht="42" customHeight="1">
      <c r="A9" s="10" t="s">
        <v>14</v>
      </c>
      <c r="B9" s="7">
        <v>6759</v>
      </c>
      <c r="C9" s="7">
        <v>6029</v>
      </c>
      <c r="D9" s="5">
        <f t="shared" si="0"/>
        <v>0.12108143970807762</v>
      </c>
      <c r="E9" s="7">
        <v>16360</v>
      </c>
      <c r="F9" s="7">
        <v>10822</v>
      </c>
      <c r="G9" s="5">
        <f t="shared" si="1"/>
        <v>0.5117353539087045</v>
      </c>
      <c r="H9" s="7">
        <v>4686000</v>
      </c>
      <c r="I9" s="7">
        <v>5466100</v>
      </c>
      <c r="J9" s="5">
        <f t="shared" si="2"/>
        <v>-0.1427160132452754</v>
      </c>
      <c r="K9" s="7">
        <v>37</v>
      </c>
      <c r="L9" s="7">
        <v>56</v>
      </c>
      <c r="M9" s="5">
        <f t="shared" si="3"/>
        <v>-0.3392857142857143</v>
      </c>
      <c r="N9" s="7">
        <v>249</v>
      </c>
      <c r="O9" s="7">
        <v>861</v>
      </c>
      <c r="P9" s="5">
        <f t="shared" si="5"/>
        <v>-0.710801393728223</v>
      </c>
      <c r="Q9" s="7">
        <v>36</v>
      </c>
      <c r="R9" s="7">
        <v>16</v>
      </c>
      <c r="S9" s="5">
        <f t="shared" si="4"/>
        <v>1.25</v>
      </c>
      <c r="T9" s="7">
        <v>150</v>
      </c>
      <c r="U9" s="6">
        <v>76</v>
      </c>
      <c r="V9" s="11">
        <f t="shared" si="6"/>
        <v>0.9736842105263158</v>
      </c>
      <c r="W9" s="2">
        <v>6</v>
      </c>
    </row>
    <row r="10" spans="1:23" s="2" customFormat="1" ht="42" customHeight="1">
      <c r="A10" s="10" t="s">
        <v>15</v>
      </c>
      <c r="B10" s="7">
        <v>3303</v>
      </c>
      <c r="C10" s="7">
        <v>4231</v>
      </c>
      <c r="D10" s="5">
        <f t="shared" si="0"/>
        <v>-0.21933349090049634</v>
      </c>
      <c r="E10" s="7">
        <v>5208</v>
      </c>
      <c r="F10" s="7">
        <v>6532</v>
      </c>
      <c r="G10" s="5">
        <f t="shared" si="1"/>
        <v>-0.20269442743417024</v>
      </c>
      <c r="H10" s="7">
        <v>4447400</v>
      </c>
      <c r="I10" s="7">
        <v>4162300</v>
      </c>
      <c r="J10" s="5">
        <f t="shared" si="2"/>
        <v>0.06849578358119308</v>
      </c>
      <c r="K10" s="7">
        <v>11</v>
      </c>
      <c r="L10" s="7">
        <v>22</v>
      </c>
      <c r="M10" s="5">
        <f t="shared" si="3"/>
        <v>-0.5</v>
      </c>
      <c r="N10" s="7">
        <v>41</v>
      </c>
      <c r="O10" s="7">
        <v>851</v>
      </c>
      <c r="P10" s="5">
        <f t="shared" si="5"/>
        <v>-0.9518213866039953</v>
      </c>
      <c r="Q10" s="7">
        <v>52</v>
      </c>
      <c r="R10" s="7">
        <v>36</v>
      </c>
      <c r="S10" s="5">
        <f t="shared" si="4"/>
        <v>0.4444444444444444</v>
      </c>
      <c r="T10" s="7">
        <v>223</v>
      </c>
      <c r="U10" s="6">
        <v>204</v>
      </c>
      <c r="V10" s="11">
        <f t="shared" si="6"/>
        <v>0.09313725490196079</v>
      </c>
      <c r="W10" s="2">
        <v>7</v>
      </c>
    </row>
    <row r="11" spans="1:23" s="2" customFormat="1" ht="42" customHeight="1">
      <c r="A11" s="10" t="s">
        <v>16</v>
      </c>
      <c r="B11" s="7">
        <v>3746</v>
      </c>
      <c r="C11" s="7">
        <v>3683</v>
      </c>
      <c r="D11" s="5">
        <f t="shared" si="0"/>
        <v>0.017105620418137388</v>
      </c>
      <c r="E11" s="7">
        <v>8018</v>
      </c>
      <c r="F11" s="7">
        <v>6826</v>
      </c>
      <c r="G11" s="5">
        <f t="shared" si="1"/>
        <v>0.17462642836214473</v>
      </c>
      <c r="H11" s="7">
        <v>3205799</v>
      </c>
      <c r="I11" s="7">
        <v>2853600</v>
      </c>
      <c r="J11" s="5">
        <f t="shared" si="2"/>
        <v>0.1234226941407345</v>
      </c>
      <c r="K11" s="7">
        <v>28</v>
      </c>
      <c r="L11" s="7">
        <v>32</v>
      </c>
      <c r="M11" s="5">
        <f t="shared" si="3"/>
        <v>-0.125</v>
      </c>
      <c r="N11" s="7">
        <v>53</v>
      </c>
      <c r="O11" s="7">
        <v>360</v>
      </c>
      <c r="P11" s="5">
        <f t="shared" si="5"/>
        <v>-0.8527777777777777</v>
      </c>
      <c r="Q11" s="7">
        <v>28</v>
      </c>
      <c r="R11" s="7">
        <v>77</v>
      </c>
      <c r="S11" s="5">
        <f t="shared" si="4"/>
        <v>-0.6363636363636364</v>
      </c>
      <c r="T11" s="7">
        <v>117</v>
      </c>
      <c r="U11" s="6">
        <v>185</v>
      </c>
      <c r="V11" s="11">
        <f t="shared" si="6"/>
        <v>-0.3675675675675676</v>
      </c>
      <c r="W11" s="2">
        <v>8</v>
      </c>
    </row>
    <row r="12" spans="1:23" s="2" customFormat="1" ht="42" customHeight="1">
      <c r="A12" s="10" t="s">
        <v>17</v>
      </c>
      <c r="B12" s="7">
        <v>5988</v>
      </c>
      <c r="C12" s="7">
        <v>5400</v>
      </c>
      <c r="D12" s="5">
        <f t="shared" si="0"/>
        <v>0.10888888888888888</v>
      </c>
      <c r="E12" s="7">
        <v>10491</v>
      </c>
      <c r="F12" s="7">
        <v>9284</v>
      </c>
      <c r="G12" s="5">
        <f t="shared" si="1"/>
        <v>0.1300086169754416</v>
      </c>
      <c r="H12" s="7">
        <v>4240500</v>
      </c>
      <c r="I12" s="7">
        <v>3102300</v>
      </c>
      <c r="J12" s="5">
        <f t="shared" si="2"/>
        <v>0.36688908229378203</v>
      </c>
      <c r="K12" s="7">
        <v>53</v>
      </c>
      <c r="L12" s="7">
        <v>53</v>
      </c>
      <c r="M12" s="5">
        <f t="shared" si="3"/>
        <v>0</v>
      </c>
      <c r="N12" s="7">
        <v>494</v>
      </c>
      <c r="O12" s="7">
        <v>433</v>
      </c>
      <c r="P12" s="5">
        <f t="shared" si="5"/>
        <v>0.14087759815242495</v>
      </c>
      <c r="Q12" s="7">
        <v>9</v>
      </c>
      <c r="R12" s="7">
        <v>12</v>
      </c>
      <c r="S12" s="5">
        <f t="shared" si="4"/>
        <v>-0.25</v>
      </c>
      <c r="T12" s="7">
        <v>96</v>
      </c>
      <c r="U12" s="6">
        <v>94</v>
      </c>
      <c r="V12" s="11">
        <f t="shared" si="6"/>
        <v>0.02127659574468085</v>
      </c>
      <c r="W12" s="2">
        <v>9</v>
      </c>
    </row>
    <row r="13" spans="1:23" s="2" customFormat="1" ht="42" customHeight="1">
      <c r="A13" s="10" t="s">
        <v>18</v>
      </c>
      <c r="B13" s="7">
        <v>6400</v>
      </c>
      <c r="C13" s="7">
        <v>5805</v>
      </c>
      <c r="D13" s="5">
        <f t="shared" si="0"/>
        <v>0.1024978466838932</v>
      </c>
      <c r="E13" s="7">
        <v>16191</v>
      </c>
      <c r="F13" s="7">
        <v>8511</v>
      </c>
      <c r="G13" s="5">
        <f t="shared" si="1"/>
        <v>0.9023616496298907</v>
      </c>
      <c r="H13" s="7">
        <v>3106400</v>
      </c>
      <c r="I13" s="7">
        <v>3429500</v>
      </c>
      <c r="J13" s="5">
        <f t="shared" si="2"/>
        <v>-0.09421198425426447</v>
      </c>
      <c r="K13" s="7">
        <v>25</v>
      </c>
      <c r="L13" s="7">
        <v>53</v>
      </c>
      <c r="M13" s="5">
        <f t="shared" si="3"/>
        <v>-0.5283018867924528</v>
      </c>
      <c r="N13" s="7">
        <v>194</v>
      </c>
      <c r="O13" s="7">
        <v>1554</v>
      </c>
      <c r="P13" s="5">
        <f t="shared" si="5"/>
        <v>-0.8751608751608752</v>
      </c>
      <c r="Q13" s="7">
        <v>28</v>
      </c>
      <c r="R13" s="7">
        <v>107</v>
      </c>
      <c r="S13" s="5">
        <f t="shared" si="4"/>
        <v>-0.7383177570093458</v>
      </c>
      <c r="T13" s="7">
        <v>141</v>
      </c>
      <c r="U13" s="6">
        <v>284</v>
      </c>
      <c r="V13" s="11">
        <f t="shared" si="6"/>
        <v>-0.5035211267605634</v>
      </c>
      <c r="W13" s="2">
        <v>10</v>
      </c>
    </row>
    <row r="14" spans="1:23" s="2" customFormat="1" ht="42" customHeight="1">
      <c r="A14" s="10" t="s">
        <v>19</v>
      </c>
      <c r="B14" s="7">
        <v>560</v>
      </c>
      <c r="C14" s="7">
        <v>788</v>
      </c>
      <c r="D14" s="5">
        <f t="shared" si="0"/>
        <v>-0.2893401015228426</v>
      </c>
      <c r="E14" s="7">
        <v>880</v>
      </c>
      <c r="F14" s="7">
        <v>1281</v>
      </c>
      <c r="G14" s="5">
        <f t="shared" si="1"/>
        <v>-0.31303669008587043</v>
      </c>
      <c r="H14" s="7">
        <v>452300</v>
      </c>
      <c r="I14" s="7">
        <v>55500</v>
      </c>
      <c r="J14" s="5">
        <f t="shared" si="2"/>
        <v>7.149549549549549</v>
      </c>
      <c r="K14" s="7">
        <v>3</v>
      </c>
      <c r="L14" s="7">
        <v>1</v>
      </c>
      <c r="M14" s="5">
        <f t="shared" si="3"/>
        <v>2</v>
      </c>
      <c r="N14" s="7">
        <v>0</v>
      </c>
      <c r="O14" s="7">
        <v>11</v>
      </c>
      <c r="P14" s="5">
        <f t="shared" si="5"/>
        <v>-1</v>
      </c>
      <c r="Q14" s="7">
        <v>1</v>
      </c>
      <c r="R14" s="7">
        <v>0</v>
      </c>
      <c r="S14" s="8" t="s">
        <v>20</v>
      </c>
      <c r="T14" s="7">
        <v>0</v>
      </c>
      <c r="U14" s="6">
        <v>0</v>
      </c>
      <c r="V14" s="11">
        <v>0</v>
      </c>
      <c r="W14" s="2">
        <v>11</v>
      </c>
    </row>
    <row r="15" spans="1:22" s="2" customFormat="1" ht="42" customHeight="1" thickBot="1">
      <c r="A15" s="12" t="s">
        <v>21</v>
      </c>
      <c r="B15" s="13">
        <f>SUM(B$4:B$14)</f>
        <v>56464</v>
      </c>
      <c r="C15" s="13">
        <f>SUM(C$4:C$14)</f>
        <v>52384</v>
      </c>
      <c r="D15" s="14">
        <f t="shared" si="0"/>
        <v>0.07788637751985339</v>
      </c>
      <c r="E15" s="13">
        <f>SUM(E$4:E$14)</f>
        <v>118411</v>
      </c>
      <c r="F15" s="13">
        <f>SUM(F$4:F$14)</f>
        <v>88298</v>
      </c>
      <c r="G15" s="14">
        <f t="shared" si="1"/>
        <v>0.34103830211329816</v>
      </c>
      <c r="H15" s="15">
        <f>SUM(H4:H14)</f>
        <v>41525899</v>
      </c>
      <c r="I15" s="15">
        <f>SUM(I$4:I$14)</f>
        <v>42874100</v>
      </c>
      <c r="J15" s="14">
        <f t="shared" si="2"/>
        <v>-0.03144558136497326</v>
      </c>
      <c r="K15" s="13">
        <f>SUM(K$4:K$14)</f>
        <v>314</v>
      </c>
      <c r="L15" s="13">
        <f>SUM(L$4:L$14)</f>
        <v>478</v>
      </c>
      <c r="M15" s="14">
        <f t="shared" si="3"/>
        <v>-0.34309623430962344</v>
      </c>
      <c r="N15" s="15">
        <f>SUM(N$4:N$14)</f>
        <v>2385</v>
      </c>
      <c r="O15" s="15">
        <f>SUM(O$4:O$14)</f>
        <v>5685</v>
      </c>
      <c r="P15" s="14">
        <f t="shared" si="5"/>
        <v>-0.5804749340369393</v>
      </c>
      <c r="Q15" s="13">
        <f>SUM(Q$4:Q$14)</f>
        <v>198</v>
      </c>
      <c r="R15" s="13">
        <f>SUM(R$4:R$14)</f>
        <v>297</v>
      </c>
      <c r="S15" s="14">
        <f>(Q15-R15)/R15</f>
        <v>-0.3333333333333333</v>
      </c>
      <c r="T15" s="13">
        <f>SUM(T$4:T$14)</f>
        <v>1144</v>
      </c>
      <c r="U15" s="13">
        <f>SUM(U$4:U$14)</f>
        <v>1330</v>
      </c>
      <c r="V15" s="16">
        <f>(T15-U15)/U15</f>
        <v>-0.13984962406015036</v>
      </c>
    </row>
    <row r="16" ht="40.5" customHeight="1"/>
    <row r="17" ht="40.5" customHeight="1"/>
  </sheetData>
  <sheetProtection/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rintOptions/>
  <pageMargins left="0.75" right="0.75" top="0.65" bottom="0.58" header="0.51" footer="0.5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2019-09-23T04:28:33Z</cp:lastPrinted>
  <dcterms:created xsi:type="dcterms:W3CDTF">1996-12-17T01:32:42Z</dcterms:created>
  <dcterms:modified xsi:type="dcterms:W3CDTF">2019-09-23T04:28:36Z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